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820" windowHeight="8460"/>
  </bookViews>
  <sheets>
    <sheet name="cz. I sprzęt Fujinon" sheetId="1" r:id="rId1"/>
  </sheets>
  <definedNames>
    <definedName name="_xlnm.Print_Area" localSheetId="0">'cz. I sprzęt Fujinon'!$A$1:$P$17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/>
  <c r="P10" s="1"/>
  <c r="O9"/>
  <c r="P9" s="1"/>
  <c r="O8"/>
  <c r="P8" s="1"/>
  <c r="O7"/>
  <c r="P7" s="1"/>
  <c r="O6"/>
  <c r="P6" s="1"/>
  <c r="O5"/>
  <c r="P5" s="1"/>
  <c r="P12" l="1"/>
  <c r="O12"/>
</calcChain>
</file>

<file path=xl/sharedStrings.xml><?xml version="1.0" encoding="utf-8"?>
<sst xmlns="http://schemas.openxmlformats.org/spreadsheetml/2006/main" count="62" uniqueCount="53">
  <si>
    <t>Lp.</t>
  </si>
  <si>
    <t>Nr Inw.</t>
  </si>
  <si>
    <t>Nazwa urządzenia</t>
  </si>
  <si>
    <t>Typ</t>
  </si>
  <si>
    <t>Nr Seryjny</t>
  </si>
  <si>
    <t>Producent</t>
  </si>
  <si>
    <t>Rok Produkcji</t>
  </si>
  <si>
    <t>Komórka Organizacyjna</t>
  </si>
  <si>
    <t>OPK</t>
  </si>
  <si>
    <t>% VAT</t>
  </si>
  <si>
    <t>Wartość netto na 36 mies.</t>
  </si>
  <si>
    <t>Wartość brutto na 36 mies.</t>
  </si>
  <si>
    <t>1.</t>
  </si>
  <si>
    <t>8-008101</t>
  </si>
  <si>
    <t>laryngoskop</t>
  </si>
  <si>
    <t>ER-270FP</t>
  </si>
  <si>
    <t>1Y114A050</t>
  </si>
  <si>
    <t>FUJINON</t>
  </si>
  <si>
    <t>Oddział Zachowawczy Kliniki Nowotworów Głowy i Szyi</t>
  </si>
  <si>
    <t>924N</t>
  </si>
  <si>
    <t>2.</t>
  </si>
  <si>
    <t>8-009779</t>
  </si>
  <si>
    <t>RC311A010</t>
  </si>
  <si>
    <t>3.</t>
  </si>
  <si>
    <t>8-008103</t>
  </si>
  <si>
    <t>monitor</t>
  </si>
  <si>
    <t>CDL-1909A</t>
  </si>
  <si>
    <t>NV490A040</t>
  </si>
  <si>
    <t>4.</t>
  </si>
  <si>
    <t>8-008102</t>
  </si>
  <si>
    <t>procesor obrazu</t>
  </si>
  <si>
    <t>EPX-2500</t>
  </si>
  <si>
    <t>4V564A176</t>
  </si>
  <si>
    <t>5.</t>
  </si>
  <si>
    <t>8-008106</t>
  </si>
  <si>
    <t>myjnia endoskopowa</t>
  </si>
  <si>
    <t>CYW-100</t>
  </si>
  <si>
    <t>12CB032NP</t>
  </si>
  <si>
    <t>CHOYANG</t>
  </si>
  <si>
    <t>Razem:</t>
  </si>
  <si>
    <t>Liczba usług na 36 mies.</t>
  </si>
  <si>
    <t>przegląd</t>
  </si>
  <si>
    <t>Produkt/ Usługa</t>
  </si>
  <si>
    <t>zestaw filtrów</t>
  </si>
  <si>
    <t>Wartość netto 1 produktu/ usługi</t>
  </si>
  <si>
    <t>*w przypadku stwierdzenia konieczności wymiany filtrów podczas przeglądu</t>
  </si>
  <si>
    <t>w zależności od potrzeb*</t>
  </si>
  <si>
    <t>Przewidywana data pierwszego przeglądu</t>
  </si>
  <si>
    <t>Część nr 1</t>
  </si>
  <si>
    <t>Formularz Cenowy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</si>
  <si>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</si>
  <si>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</si>
  <si>
    <t>Załącznik nr 2.1 do SWZ, PN-112/23/KK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</si>
</sst>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44" fontId="3" fillId="2" borderId="2" xfId="1" applyFont="1" applyFill="1" applyBorder="1" applyAlignment="1" applyProtection="1">
      <alignment horizontal="center" vertical="center" wrapText="1"/>
    </xf>
    <xf numFmtId="44" fontId="3" fillId="2" borderId="3" xfId="1" applyFont="1" applyFill="1" applyBorder="1" applyAlignment="1" applyProtection="1">
      <alignment horizontal="center" vertical="center" wrapText="1"/>
    </xf>
    <xf numFmtId="0" fontId="0" fillId="0" borderId="4" xfId="0" applyNumberFormat="1" applyFont="1" applyBorder="1" applyAlignment="1" applyProtection="1">
      <alignment vertical="center"/>
    </xf>
    <xf numFmtId="0" fontId="0" fillId="0" borderId="5" xfId="0" applyNumberFormat="1" applyFont="1" applyBorder="1" applyAlignment="1" applyProtection="1">
      <alignment horizontal="center" vertical="center" wrapText="1"/>
    </xf>
    <xf numFmtId="0" fontId="4" fillId="0" borderId="5" xfId="0" applyNumberFormat="1" applyFont="1" applyBorder="1" applyAlignment="1" applyProtection="1">
      <alignment horizontal="center" vertical="center" wrapText="1"/>
    </xf>
    <xf numFmtId="14" fontId="0" fillId="0" borderId="5" xfId="0" applyNumberFormat="1" applyFont="1" applyBorder="1" applyAlignment="1" applyProtection="1">
      <alignment horizontal="center" vertical="center" wrapText="1"/>
    </xf>
    <xf numFmtId="44" fontId="0" fillId="3" borderId="5" xfId="1" applyFont="1" applyFill="1" applyBorder="1" applyAlignment="1" applyProtection="1">
      <alignment vertical="center" wrapText="1"/>
    </xf>
    <xf numFmtId="10" fontId="0" fillId="3" borderId="6" xfId="1" applyNumberFormat="1" applyFont="1" applyFill="1" applyBorder="1" applyAlignment="1" applyProtection="1">
      <alignment vertical="center" wrapText="1"/>
    </xf>
    <xf numFmtId="44" fontId="0" fillId="0" borderId="6" xfId="1" applyFont="1" applyBorder="1" applyAlignment="1" applyProtection="1">
      <alignment vertical="center" wrapText="1"/>
    </xf>
    <xf numFmtId="44" fontId="0" fillId="0" borderId="7" xfId="1" applyFont="1" applyBorder="1" applyAlignment="1" applyProtection="1">
      <alignment vertical="center" wrapText="1"/>
    </xf>
    <xf numFmtId="0" fontId="0" fillId="0" borderId="8" xfId="0" applyNumberFormat="1" applyFont="1" applyBorder="1" applyAlignment="1" applyProtection="1">
      <alignment vertical="center"/>
    </xf>
    <xf numFmtId="0" fontId="0" fillId="0" borderId="9" xfId="0" applyNumberFormat="1" applyFont="1" applyBorder="1" applyAlignment="1" applyProtection="1">
      <alignment horizontal="center" vertical="center" wrapText="1"/>
    </xf>
    <xf numFmtId="0" fontId="4" fillId="0" borderId="9" xfId="0" applyNumberFormat="1" applyFont="1" applyBorder="1" applyAlignment="1" applyProtection="1">
      <alignment horizontal="center" vertical="center" wrapText="1"/>
    </xf>
    <xf numFmtId="14" fontId="0" fillId="0" borderId="9" xfId="0" applyNumberFormat="1" applyFont="1" applyBorder="1" applyAlignment="1" applyProtection="1">
      <alignment horizontal="center" vertical="center" wrapText="1"/>
    </xf>
    <xf numFmtId="44" fontId="0" fillId="3" borderId="9" xfId="1" applyFont="1" applyFill="1" applyBorder="1" applyAlignment="1" applyProtection="1">
      <alignment vertical="center" wrapText="1"/>
    </xf>
    <xf numFmtId="10" fontId="0" fillId="3" borderId="11" xfId="1" applyNumberFormat="1" applyFont="1" applyFill="1" applyBorder="1" applyAlignment="1" applyProtection="1">
      <alignment vertical="center" wrapText="1"/>
    </xf>
    <xf numFmtId="44" fontId="0" fillId="0" borderId="11" xfId="1" applyFont="1" applyBorder="1" applyAlignment="1" applyProtection="1">
      <alignment vertical="center" wrapText="1"/>
    </xf>
    <xf numFmtId="44" fontId="0" fillId="0" borderId="12" xfId="1" applyFont="1" applyBorder="1" applyAlignment="1" applyProtection="1">
      <alignment vertical="center" wrapText="1"/>
    </xf>
    <xf numFmtId="0" fontId="0" fillId="0" borderId="13" xfId="0" applyNumberFormat="1" applyFont="1" applyBorder="1" applyAlignment="1" applyProtection="1">
      <alignment vertical="center"/>
    </xf>
    <xf numFmtId="0" fontId="0" fillId="0" borderId="11" xfId="0" applyNumberFormat="1" applyFont="1" applyBorder="1" applyAlignment="1" applyProtection="1">
      <alignment horizontal="center" vertical="center" wrapText="1"/>
    </xf>
    <xf numFmtId="0" fontId="4" fillId="0" borderId="11" xfId="0" applyNumberFormat="1" applyFont="1" applyBorder="1" applyAlignment="1" applyProtection="1">
      <alignment horizontal="center" vertical="center" wrapText="1"/>
    </xf>
    <xf numFmtId="14" fontId="0" fillId="0" borderId="11" xfId="0" applyNumberFormat="1" applyFont="1" applyBorder="1" applyAlignment="1" applyProtection="1">
      <alignment horizontal="center" vertical="center" wrapText="1"/>
    </xf>
    <xf numFmtId="44" fontId="0" fillId="3" borderId="11" xfId="1" applyFont="1" applyFill="1" applyBorder="1" applyAlignment="1" applyProtection="1">
      <alignment vertical="center" wrapText="1"/>
    </xf>
    <xf numFmtId="0" fontId="0" fillId="0" borderId="14" xfId="0" applyNumberFormat="1" applyFont="1" applyBorder="1" applyAlignment="1" applyProtection="1">
      <alignment horizontal="center" vertical="center" wrapText="1"/>
    </xf>
    <xf numFmtId="14" fontId="0" fillId="0" borderId="14" xfId="0" applyNumberFormat="1" applyFont="1" applyBorder="1" applyAlignment="1" applyProtection="1">
      <alignment horizontal="center" vertical="center" wrapText="1"/>
    </xf>
    <xf numFmtId="44" fontId="0" fillId="3" borderId="14" xfId="1" applyFont="1" applyFill="1" applyBorder="1" applyAlignment="1" applyProtection="1">
      <alignment vertical="center" wrapText="1"/>
    </xf>
    <xf numFmtId="10" fontId="0" fillId="3" borderId="14" xfId="1" applyNumberFormat="1" applyFont="1" applyFill="1" applyBorder="1" applyAlignment="1" applyProtection="1">
      <alignment vertical="center" wrapText="1"/>
    </xf>
    <xf numFmtId="44" fontId="0" fillId="0" borderId="14" xfId="1" applyFont="1" applyBorder="1" applyAlignment="1" applyProtection="1">
      <alignment vertical="center" wrapText="1"/>
    </xf>
    <xf numFmtId="44" fontId="0" fillId="0" borderId="15" xfId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ont="1" applyBorder="1" applyAlignment="1" applyProtection="1">
      <alignment vertical="center" wrapText="1"/>
    </xf>
    <xf numFmtId="14" fontId="0" fillId="0" borderId="0" xfId="0" applyNumberFormat="1" applyFont="1" applyBorder="1" applyAlignment="1" applyProtection="1">
      <alignment horizontal="center" vertical="center" wrapText="1"/>
    </xf>
    <xf numFmtId="0" fontId="0" fillId="0" borderId="16" xfId="0" applyNumberFormat="1" applyFont="1" applyBorder="1" applyAlignment="1" applyProtection="1">
      <alignment horizontal="center" vertical="center" wrapText="1"/>
    </xf>
    <xf numFmtId="44" fontId="0" fillId="0" borderId="16" xfId="1" applyFont="1" applyBorder="1" applyAlignment="1" applyProtection="1">
      <alignment horizontal="center" vertical="center" wrapText="1"/>
    </xf>
    <xf numFmtId="44" fontId="0" fillId="0" borderId="16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 wrapText="1"/>
    </xf>
    <xf numFmtId="44" fontId="4" fillId="0" borderId="20" xfId="1" applyFont="1" applyBorder="1" applyAlignment="1" applyProtection="1">
      <alignment vertical="center" wrapText="1"/>
    </xf>
    <xf numFmtId="44" fontId="0" fillId="0" borderId="22" xfId="1" applyFont="1" applyBorder="1" applyAlignment="1" applyProtection="1">
      <alignment vertical="center" wrapText="1"/>
    </xf>
    <xf numFmtId="0" fontId="5" fillId="0" borderId="0" xfId="0" applyFont="1"/>
    <xf numFmtId="0" fontId="2" fillId="0" borderId="0" xfId="0" applyFont="1"/>
    <xf numFmtId="0" fontId="0" fillId="0" borderId="24" xfId="0" applyNumberFormat="1" applyFont="1" applyBorder="1" applyAlignment="1" applyProtection="1">
      <alignment horizontal="center" vertical="center" wrapText="1"/>
    </xf>
    <xf numFmtId="0" fontId="0" fillId="0" borderId="14" xfId="0" applyNumberFormat="1" applyFont="1" applyBorder="1" applyAlignment="1" applyProtection="1">
      <alignment horizontal="center" vertical="center" wrapText="1"/>
    </xf>
    <xf numFmtId="0" fontId="0" fillId="0" borderId="6" xfId="0" applyNumberFormat="1" applyFont="1" applyBorder="1" applyAlignment="1" applyProtection="1">
      <alignment horizontal="center" vertical="center" wrapText="1"/>
    </xf>
    <xf numFmtId="0" fontId="0" fillId="0" borderId="10" xfId="0" applyNumberFormat="1" applyFont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center"/>
    </xf>
    <xf numFmtId="0" fontId="3" fillId="2" borderId="18" xfId="0" applyNumberFormat="1" applyFont="1" applyFill="1" applyBorder="1" applyAlignment="1" applyProtection="1">
      <alignment horizontal="center" vertical="center"/>
    </xf>
    <xf numFmtId="0" fontId="3" fillId="2" borderId="19" xfId="0" applyNumberFormat="1" applyFont="1" applyFill="1" applyBorder="1" applyAlignment="1" applyProtection="1">
      <alignment horizontal="center" vertical="center"/>
    </xf>
    <xf numFmtId="0" fontId="0" fillId="0" borderId="21" xfId="0" applyNumberFormat="1" applyFont="1" applyBorder="1" applyAlignment="1" applyProtection="1">
      <alignment horizontal="left" vertical="center"/>
    </xf>
    <xf numFmtId="0" fontId="0" fillId="0" borderId="23" xfId="0" applyNumberFormat="1" applyFont="1" applyBorder="1" applyAlignment="1" applyProtection="1">
      <alignment horizontal="left" vertical="center"/>
    </xf>
    <xf numFmtId="0" fontId="4" fillId="0" borderId="24" xfId="0" applyNumberFormat="1" applyFont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wrapText="1"/>
    </xf>
    <xf numFmtId="0" fontId="0" fillId="0" borderId="0" xfId="0" applyFont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"/>
  <sheetViews>
    <sheetView tabSelected="1" view="pageBreakPreview" zoomScaleNormal="100" zoomScaleSheetLayoutView="100" workbookViewId="0">
      <selection activeCell="C23" sqref="C23"/>
    </sheetView>
  </sheetViews>
  <sheetFormatPr defaultRowHeight="15"/>
  <cols>
    <col min="1" max="1" width="3.42578125" bestFit="1" customWidth="1"/>
    <col min="2" max="2" width="11" customWidth="1"/>
    <col min="3" max="3" width="21.5703125" customWidth="1"/>
    <col min="4" max="4" width="11.85546875" customWidth="1"/>
    <col min="5" max="5" width="12.7109375" customWidth="1"/>
    <col min="6" max="6" width="16.42578125" customWidth="1"/>
    <col min="8" max="8" width="18.42578125" customWidth="1"/>
    <col min="9" max="9" width="8.28515625" customWidth="1"/>
    <col min="10" max="10" width="13.5703125" customWidth="1"/>
    <col min="11" max="11" width="10.28515625" customWidth="1"/>
    <col min="12" max="13" width="11.7109375" customWidth="1"/>
    <col min="14" max="14" width="7" customWidth="1"/>
    <col min="15" max="16" width="16.85546875" customWidth="1"/>
  </cols>
  <sheetData>
    <row r="1" spans="1:16">
      <c r="B1" s="46" t="s">
        <v>48</v>
      </c>
      <c r="H1" s="58" t="s">
        <v>49</v>
      </c>
      <c r="K1" s="59"/>
      <c r="L1" s="59"/>
      <c r="M1" s="59"/>
      <c r="N1" s="46" t="s">
        <v>52</v>
      </c>
      <c r="O1" s="46"/>
      <c r="P1" s="46"/>
    </row>
    <row r="2" spans="1:16">
      <c r="B2" s="46"/>
    </row>
    <row r="3" spans="1:16" ht="15.75" thickBot="1"/>
    <row r="4" spans="1:16" ht="60.75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47</v>
      </c>
      <c r="K4" s="2" t="s">
        <v>42</v>
      </c>
      <c r="L4" s="2" t="s">
        <v>40</v>
      </c>
      <c r="M4" s="3" t="s">
        <v>44</v>
      </c>
      <c r="N4" s="3" t="s">
        <v>9</v>
      </c>
      <c r="O4" s="3" t="s">
        <v>10</v>
      </c>
      <c r="P4" s="4" t="s">
        <v>11</v>
      </c>
    </row>
    <row r="5" spans="1:16">
      <c r="A5" s="5" t="s">
        <v>12</v>
      </c>
      <c r="B5" s="6" t="s">
        <v>13</v>
      </c>
      <c r="C5" s="6" t="s">
        <v>14</v>
      </c>
      <c r="D5" s="7" t="s">
        <v>15</v>
      </c>
      <c r="E5" s="6" t="s">
        <v>16</v>
      </c>
      <c r="F5" s="6" t="s">
        <v>17</v>
      </c>
      <c r="G5" s="6">
        <v>2012</v>
      </c>
      <c r="H5" s="49" t="s">
        <v>18</v>
      </c>
      <c r="I5" s="49" t="s">
        <v>19</v>
      </c>
      <c r="J5" s="8">
        <v>45129</v>
      </c>
      <c r="K5" s="8" t="s">
        <v>41</v>
      </c>
      <c r="L5" s="6">
        <v>3</v>
      </c>
      <c r="M5" s="9"/>
      <c r="N5" s="10"/>
      <c r="O5" s="11">
        <f t="shared" ref="O5:O10" si="0">L5*M5</f>
        <v>0</v>
      </c>
      <c r="P5" s="12">
        <f t="shared" ref="P5:P10" si="1">O5*(1+N5)</f>
        <v>0</v>
      </c>
    </row>
    <row r="6" spans="1:16">
      <c r="A6" s="13" t="s">
        <v>20</v>
      </c>
      <c r="B6" s="14" t="s">
        <v>21</v>
      </c>
      <c r="C6" s="14" t="s">
        <v>14</v>
      </c>
      <c r="D6" s="15" t="s">
        <v>15</v>
      </c>
      <c r="E6" s="14" t="s">
        <v>22</v>
      </c>
      <c r="F6" s="14" t="s">
        <v>17</v>
      </c>
      <c r="G6" s="14">
        <v>2015</v>
      </c>
      <c r="H6" s="50"/>
      <c r="I6" s="50"/>
      <c r="J6" s="16">
        <v>45129</v>
      </c>
      <c r="K6" s="16" t="s">
        <v>41</v>
      </c>
      <c r="L6" s="14">
        <v>3</v>
      </c>
      <c r="M6" s="17"/>
      <c r="N6" s="18"/>
      <c r="O6" s="19">
        <f t="shared" si="0"/>
        <v>0</v>
      </c>
      <c r="P6" s="20">
        <f t="shared" si="1"/>
        <v>0</v>
      </c>
    </row>
    <row r="7" spans="1:16">
      <c r="A7" s="13" t="s">
        <v>23</v>
      </c>
      <c r="B7" s="14" t="s">
        <v>24</v>
      </c>
      <c r="C7" s="14" t="s">
        <v>25</v>
      </c>
      <c r="D7" s="15" t="s">
        <v>26</v>
      </c>
      <c r="E7" s="14" t="s">
        <v>27</v>
      </c>
      <c r="F7" s="14" t="s">
        <v>17</v>
      </c>
      <c r="G7" s="14">
        <v>2012</v>
      </c>
      <c r="H7" s="50"/>
      <c r="I7" s="50"/>
      <c r="J7" s="16">
        <v>45129</v>
      </c>
      <c r="K7" s="16" t="s">
        <v>41</v>
      </c>
      <c r="L7" s="14">
        <v>3</v>
      </c>
      <c r="M7" s="17"/>
      <c r="N7" s="18"/>
      <c r="O7" s="19">
        <f t="shared" si="0"/>
        <v>0</v>
      </c>
      <c r="P7" s="20">
        <f t="shared" si="1"/>
        <v>0</v>
      </c>
    </row>
    <row r="8" spans="1:16">
      <c r="A8" s="21" t="s">
        <v>28</v>
      </c>
      <c r="B8" s="22" t="s">
        <v>29</v>
      </c>
      <c r="C8" s="22" t="s">
        <v>30</v>
      </c>
      <c r="D8" s="23" t="s">
        <v>31</v>
      </c>
      <c r="E8" s="22" t="s">
        <v>32</v>
      </c>
      <c r="F8" s="22" t="s">
        <v>17</v>
      </c>
      <c r="G8" s="22">
        <v>2012</v>
      </c>
      <c r="H8" s="50"/>
      <c r="I8" s="50"/>
      <c r="J8" s="24">
        <v>45129</v>
      </c>
      <c r="K8" s="24" t="s">
        <v>41</v>
      </c>
      <c r="L8" s="22">
        <v>3</v>
      </c>
      <c r="M8" s="25"/>
      <c r="N8" s="18"/>
      <c r="O8" s="19">
        <f t="shared" si="0"/>
        <v>0</v>
      </c>
      <c r="P8" s="20">
        <f t="shared" si="1"/>
        <v>0</v>
      </c>
    </row>
    <row r="9" spans="1:16">
      <c r="A9" s="54" t="s">
        <v>33</v>
      </c>
      <c r="B9" s="47" t="s">
        <v>34</v>
      </c>
      <c r="C9" s="47" t="s">
        <v>35</v>
      </c>
      <c r="D9" s="56" t="s">
        <v>36</v>
      </c>
      <c r="E9" s="56" t="s">
        <v>37</v>
      </c>
      <c r="F9" s="47" t="s">
        <v>38</v>
      </c>
      <c r="G9" s="47">
        <v>2012</v>
      </c>
      <c r="H9" s="50"/>
      <c r="I9" s="50"/>
      <c r="J9" s="24">
        <v>45135</v>
      </c>
      <c r="K9" s="24" t="s">
        <v>41</v>
      </c>
      <c r="L9" s="22">
        <v>3</v>
      </c>
      <c r="M9" s="25"/>
      <c r="N9" s="18"/>
      <c r="O9" s="19">
        <f t="shared" si="0"/>
        <v>0</v>
      </c>
      <c r="P9" s="44">
        <f t="shared" si="1"/>
        <v>0</v>
      </c>
    </row>
    <row r="10" spans="1:16" ht="30.75" thickBot="1">
      <c r="A10" s="55"/>
      <c r="B10" s="48"/>
      <c r="C10" s="48"/>
      <c r="D10" s="57"/>
      <c r="E10" s="57"/>
      <c r="F10" s="48"/>
      <c r="G10" s="48"/>
      <c r="H10" s="48"/>
      <c r="I10" s="48"/>
      <c r="J10" s="27" t="s">
        <v>46</v>
      </c>
      <c r="K10" s="27" t="s">
        <v>43</v>
      </c>
      <c r="L10" s="26">
        <v>3</v>
      </c>
      <c r="M10" s="28"/>
      <c r="N10" s="29"/>
      <c r="O10" s="30">
        <f t="shared" si="0"/>
        <v>0</v>
      </c>
      <c r="P10" s="31">
        <f t="shared" si="1"/>
        <v>0</v>
      </c>
    </row>
    <row r="11" spans="1:16" ht="15.75" thickBot="1">
      <c r="A11" s="32"/>
      <c r="B11" s="33"/>
      <c r="C11" s="45" t="s">
        <v>45</v>
      </c>
      <c r="D11" s="33"/>
      <c r="E11" s="33"/>
      <c r="F11" s="33"/>
      <c r="G11" s="33"/>
      <c r="H11" s="34"/>
      <c r="I11" s="33"/>
      <c r="J11" s="35"/>
      <c r="K11" s="35"/>
      <c r="L11" s="36"/>
      <c r="M11" s="37"/>
      <c r="N11" s="37"/>
      <c r="O11" s="38"/>
      <c r="P11" s="39"/>
    </row>
    <row r="12" spans="1:16" ht="15.75" thickBot="1">
      <c r="A12" s="40"/>
      <c r="B12" s="41"/>
      <c r="C12" s="41"/>
      <c r="D12" s="41"/>
      <c r="E12" s="41"/>
      <c r="F12" s="41"/>
      <c r="G12" s="40"/>
      <c r="H12" s="42"/>
      <c r="I12" s="40"/>
      <c r="J12" s="41"/>
      <c r="K12" s="41"/>
      <c r="L12" s="51" t="s">
        <v>39</v>
      </c>
      <c r="M12" s="52"/>
      <c r="N12" s="53"/>
      <c r="O12" s="43">
        <f>SUM(O5:O10)</f>
        <v>0</v>
      </c>
      <c r="P12" s="43">
        <f>SUM(P5:P10)</f>
        <v>0</v>
      </c>
    </row>
    <row r="15" spans="1:16" ht="30" customHeight="1">
      <c r="B15" s="60" t="s">
        <v>50</v>
      </c>
      <c r="C15" s="61"/>
      <c r="D15" s="61"/>
      <c r="E15" s="61"/>
      <c r="F15" s="61"/>
      <c r="G15" s="61"/>
      <c r="H15" s="61"/>
      <c r="I15" s="62"/>
      <c r="J15" s="62"/>
      <c r="K15" s="62"/>
    </row>
    <row r="16" spans="1:16" ht="58.5" customHeight="1">
      <c r="B16" s="63" t="s">
        <v>51</v>
      </c>
      <c r="C16" s="61"/>
      <c r="D16" s="61"/>
      <c r="E16" s="61"/>
      <c r="F16" s="61"/>
      <c r="G16" s="61"/>
      <c r="H16" s="61"/>
      <c r="I16" s="64"/>
      <c r="J16" s="64"/>
      <c r="K16" s="64"/>
    </row>
  </sheetData>
  <mergeCells count="12">
    <mergeCell ref="B15:K15"/>
    <mergeCell ref="B16:K16"/>
    <mergeCell ref="G9:G10"/>
    <mergeCell ref="H5:H10"/>
    <mergeCell ref="I5:I10"/>
    <mergeCell ref="L12:N12"/>
    <mergeCell ref="A9:A10"/>
    <mergeCell ref="B9:B10"/>
    <mergeCell ref="C9:C10"/>
    <mergeCell ref="D9:D10"/>
    <mergeCell ref="E9:E10"/>
    <mergeCell ref="F9:F10"/>
  </mergeCells>
  <pageMargins left="0.25" right="0.25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cz. I sprzęt Fujinon</vt:lpstr>
      <vt:lpstr>'cz. I sprzęt Fujinon'!Obszar_wydruku</vt:lpstr>
    </vt:vector>
  </TitlesOfParts>
  <Company>Centrum Onkologii Instytut im. M. Skłodowskiej-Curie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2023-05-18T11:23:19Z</cp:lastPrinted>
  <dcterms:created xsi:type="dcterms:W3CDTF">2023-03-31T07:37:13Z</dcterms:created>
  <dcterms:modified xsi:type="dcterms:W3CDTF">2023-05-18T11:23:29Z</dcterms:modified>
</cp:coreProperties>
</file>